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70" i="1" l="1"/>
  <c r="F69" i="1" s="1"/>
  <c r="F66" i="1"/>
  <c r="F6" i="1"/>
  <c r="F15" i="1" l="1"/>
  <c r="F53" i="1"/>
  <c r="F22" i="1"/>
  <c r="F40" i="1"/>
  <c r="F29" i="1"/>
  <c r="F57" i="1"/>
</calcChain>
</file>

<file path=xl/sharedStrings.xml><?xml version="1.0" encoding="utf-8"?>
<sst xmlns="http://schemas.openxmlformats.org/spreadsheetml/2006/main" count="121" uniqueCount="79">
  <si>
    <t>Element, asortyment, rodzaj robót, pozycja przedmiarowa podstawy nakładów</t>
  </si>
  <si>
    <t>Jedn.</t>
  </si>
  <si>
    <t>Krot.</t>
  </si>
  <si>
    <t>Ilość</t>
  </si>
  <si>
    <t>Wartość jednostkowa</t>
  </si>
  <si>
    <t>Wartość netto</t>
  </si>
  <si>
    <t>szt</t>
  </si>
  <si>
    <t>2.001 KNNR 5/701/2 Kopanie rowów dla kabli, ręcznie, grunt kategorii III</t>
  </si>
  <si>
    <t>m3</t>
  </si>
  <si>
    <t>2.002 KNNR 5/701/5 Kopanie rowów dla kabli, mechanicznie, grunt kategorii III-IV</t>
  </si>
  <si>
    <t>2.003 KNNR 5/706/1 Nasypanie warstwy piasku na dnie rowu kablowego, szerokość do 0,4 -m</t>
  </si>
  <si>
    <t>m</t>
  </si>
  <si>
    <t>2.004 KNNR 5/705/1 Ułożenie rur osłonowych PVC do Fi-140-mm</t>
  </si>
  <si>
    <t>2.005 KNNR 5/707/4 (1) Układanie kabli w rowach kablowych -ręcznie, kabel YAKY 4x35mm/2/., przykrycie folią</t>
  </si>
  <si>
    <t>2. 006 KNNR 5/702/2 Zasypanie rowów dla kabli, ręcznie, grunt kategorii III</t>
  </si>
  <si>
    <t>2.007 KNNR 5/702/5 Zasypanie rowów dla kabli, mechanicznie, grunt kategorii III-IY</t>
  </si>
  <si>
    <t>3.001 KNNR 5/724/2 Wykopy pionowe ręczne dla urządzenia przeciskowego wraz z jego zasypaniem, grunt nienawodniony, kategorii III-IV</t>
  </si>
  <si>
    <t>3.002 KNNR 5/725/1 Wykonanie ściany oporowej, dla sił nacisku do 25-t (1 płyta)</t>
  </si>
  <si>
    <t>3.003 KNNR 5/723/2 Przewierty mechaniczne dla rur pod obiektami, rura do Fi-125-mm (pierwsza w wiązce)</t>
  </si>
  <si>
    <t>3.004 KNR 201/230/1 (1) Zasypywanie wykopów spycharkami, przemieszczanie na odległość do 10 -m, grunt kategorii I-III, spycharka 55-kW (75-KM)</t>
  </si>
  <si>
    <t>3.005 KNR 201/236/1 Zagęszczanie nasypów, ubijakami mechanicznymi, grunt sypki kategorii I-III</t>
  </si>
  <si>
    <t>Ogółem wykonanie podwiertu</t>
  </si>
  <si>
    <t>4 Montaż opraw oświetleniowych</t>
  </si>
  <si>
    <t>4.001 KNNR 5/1004/2 Montaż opraw oświetlenia zewnętrznego, na wysięgniku</t>
  </si>
  <si>
    <t>3 Wykonanie podwiertu</t>
  </si>
  <si>
    <t>4.002 KNNR 5/1003/3 (2) Montaż przewodów do opraw oświetleniowych, wciąganych w słupy, rury osłonowe i wysięgniki</t>
  </si>
  <si>
    <t>4.003 KNNR 5/1203/1 Podłączenie przewodów pod zaciski lub bolce, przewód pojedynczy do 2, 5 -1111112</t>
  </si>
  <si>
    <t>4.004 KNNR 5/1203/5 Podłączenie przewodów pod zaciski lub bolce, przewód pojedynczy do 50-mm2</t>
  </si>
  <si>
    <t>4.005 KNR 510/1001/4 Montaż tabliczek bezpiecznikowych, tabliczka na konstrukcji, bezpiecznikowa</t>
  </si>
  <si>
    <t>Ogółem Montaż opraw oświetleniowych</t>
  </si>
  <si>
    <t>5 Budowa szafy SO</t>
  </si>
  <si>
    <t>5. 001 KNNR 5/403/3 Urządzenia rozdzielcze (zestawy) na fundamencie prefabrykowanym</t>
  </si>
  <si>
    <t>5. 002 KNNR 5/406/1 Aparaty elektryczne, montaż sterowania</t>
  </si>
  <si>
    <t>5.003 KNNR 5/408/2 Dodatkowe wyposażenie rozdzielnic modułowych, listwa przyłączowa (zaciskowa)</t>
  </si>
  <si>
    <t>5.004 KNNR 5/407/2 Osprzęt modułowy w rozdzielnicach, rozłącznik 3 biegunowy RBK-00</t>
  </si>
  <si>
    <t>5.005 KNNR 5/308/5 Gniazda instalacyjne wtyczkowe ze stykiem ochronnym, nt, 2-biegunowe 16A 2,5-mm2 bryzgoszczelne</t>
  </si>
  <si>
    <t>5.006 KNNR 5/1203/1 Podłączenie przewodów pod zaciski lub bolce, przewód pojedynczy do 2,5-mm2</t>
  </si>
  <si>
    <t>5.007 KNNR 5/1203/5 Podłączenie przewodów pod zaciski lub bolce, przewód pojedynczy do 50 -1111112</t>
  </si>
  <si>
    <t>5.008 KNNR 5/1203/6 Podłączenie przewodów pod zaciski lub bolce, przewód pojedynczy do 120 -101112</t>
  </si>
  <si>
    <t>5.009 KNR 510/809/8 Montaż uziemień, poziomych lub przewodów uziemiających, głębokość wykopu 1,00 -m, kategoria gruntu III</t>
  </si>
  <si>
    <t>Ogółem Budowa szafy SO</t>
  </si>
  <si>
    <t>6 Budowa zasilania szafy SO</t>
  </si>
  <si>
    <t>6.001 KNNR 5/701/1 Kopanie rowów dla kabli, ręcznie, grunt kategorii I-II</t>
  </si>
  <si>
    <t>6.002 KNNR 5/701/4 Kopanie rowów dla kabli, mechanicznie, grunt kategorii I-II</t>
  </si>
  <si>
    <t>6.003 KNNR 5/706/1 Nasypanie warstwy piasku na dnie rowu kablowego, szerokość do 0,4 -m</t>
  </si>
  <si>
    <t>6.004 KNNR 5/705/1 Ułożenie rur osłonowych PVC do Fi-140-mm</t>
  </si>
  <si>
    <t>6.005 KNNR 5/707/6 (1) Układanie kabli w rowach kablowych -ręcznie, kabel YAKY 4x50mm/2/ przykrycie folią</t>
  </si>
  <si>
    <t>6. 006 KNNR 5/717/8 (1) Układanie kabli na słupach betonowych, do rur osłonowych mocowanych na słupie</t>
  </si>
  <si>
    <t>6.007 KNNR 5/906/3 Montaż zabezpieczenia w liniach napowietrznych NN z przewodów, odgromnik</t>
  </si>
  <si>
    <t>6.008 KNNR 5/603/1 Przewody uziemiające  na słupach, luzem, bednarka FeZn25x4mm</t>
  </si>
  <si>
    <t>6.009 KNNR 5/1203/6 Podłączenie przewodów pod zaciski lub bolce, przewód pojedynczy do 120 -mm2</t>
  </si>
  <si>
    <t>6.010 KNNR 5/702/2 Zasypanie rowów dla kabli, ręcznie, grunt kategorii III</t>
  </si>
  <si>
    <t>6.011 KNNR 5/702-/5 Zasypanie rowów dla kabli, mechanicznie, grunt kategorii III-IY</t>
  </si>
  <si>
    <t>Ogółem Budowa zasilania szafy SO</t>
  </si>
  <si>
    <t>7 Montaż uziemień</t>
  </si>
  <si>
    <t>7.001 KNR 508/608/7 Układanie bednarki FeZn 25x4, w rowach kablowych</t>
  </si>
  <si>
    <t>7.002 KNR 508/617/1 Łączenie przewodów uziemiających przez spawanie, spawanie w wykopie, uziemienie z bednarki FeZn 25x4 -mm2</t>
  </si>
  <si>
    <t>Ogółem Montaż uziemień</t>
  </si>
  <si>
    <t>8 Pomiary</t>
  </si>
  <si>
    <t>8.001 KNNR 5/1301/2 Sprawdzanie i pomiar obwodu elektrycznego nn, obwód 3-fazowy</t>
  </si>
  <si>
    <t>pomiar</t>
  </si>
  <si>
    <t>8.002 KNNR 5/1301/1 Sprawdzanie i pomiar obwodu elektrycznego nn, obwód 1-fazowy</t>
  </si>
  <si>
    <t>8.003 KNNR 5/1303/3 Pomiar rezystancji izolacji elektrycznej, obwód 3-fazowy, pomiar pierwszy</t>
  </si>
  <si>
    <t>kpl</t>
  </si>
  <si>
    <t>8.004 KNNR 5/1303/4 Pomiar rezystancji izolacji elektrycznej, obwód 3-fazowy, pomiar każdy następny</t>
  </si>
  <si>
    <t>8.005 KNNR 5/1304/5 Badania i pomiary instalacji uziemiającej,  pomiar pierwszy</t>
  </si>
  <si>
    <t>8. 006 KNNR 5/1304/6 Badania i pomiary instalacji uziemiającej, pomiar każdy następny</t>
  </si>
  <si>
    <t>Ogółem Pomiary</t>
  </si>
  <si>
    <t>Wartość kosztorysu:</t>
  </si>
  <si>
    <t>Inwentaryzacja geodezyjna powykonawcza</t>
  </si>
  <si>
    <t>Razem netto:</t>
  </si>
  <si>
    <t>Podatek VAT 23%</t>
  </si>
  <si>
    <t>1.002 KNNR 5/1001/1 (1) Montaż i stawianie słupów oświetleniowych, SAL- 6 ROSA H-6M</t>
  </si>
  <si>
    <t>1.001 KNNR 5/1001/1 (1) Montaż i stawianie słupów oświetleniowych, słup SAL-9 ROSA H-9m,</t>
  </si>
  <si>
    <t>Ogółem Budowa stanowisk oświetleniowych przy ulicy Wróblik Królewski etap II-gi</t>
  </si>
  <si>
    <t>2 Budowa kabli i montaż zasilania toru oświetleniowego Wróblik Królewski etap II-gi</t>
  </si>
  <si>
    <t>Ogółem Budowa kabli i montaż zasilania toru świetleniowego Wróblik Królewski etap II-gi</t>
  </si>
  <si>
    <t>KOSZTORYS INWESTORSKI BUDOWA OŚWIETLENIA DROGOWEGO                                                                    WRÓBLIK KRÓLEWSKI ETAP II</t>
  </si>
  <si>
    <t>1 Budowa stanowisk oświetleniowych przy ulicy Wróblik Królewski etap II-gi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</si>
</sst>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sz val="8.5"/>
      <color rgb="FF000000"/>
      <name val="Courier New"/>
      <family val="3"/>
      <charset val="238"/>
    </font>
    <font>
      <b/>
      <sz val="8.5"/>
      <color rgb="FF000000"/>
      <name val="Courier New"/>
      <family val="3"/>
      <charset val="238"/>
    </font>
    <font>
      <sz val="7.5"/>
      <color rgb="FF000000"/>
      <name val="Courier New"/>
      <family val="3"/>
      <charset val="238"/>
    </font>
    <font>
      <b/>
      <sz val="7.5"/>
      <color rgb="FF000000"/>
      <name val="Courier New"/>
      <family val="3"/>
      <charset val="238"/>
    </font>
    <font>
      <sz val="8"/>
      <color rgb="FF000000"/>
      <name val="Courier New"/>
      <family val="3"/>
      <charset val="238"/>
    </font>
    <font>
      <sz val="9"/>
      <color rgb="FF000000"/>
      <name val="Courier New"/>
      <family val="3"/>
      <charset val="238"/>
    </font>
    <font>
      <b/>
      <sz val="8"/>
      <color rgb="FF000000"/>
      <name val="Courier New"/>
      <family val="3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 indent="5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vertical="top" wrapText="1"/>
    </xf>
    <xf numFmtId="0" fontId="10" fillId="0" borderId="0" xfId="0" applyFont="1"/>
    <xf numFmtId="0" fontId="1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="120" zoomScaleNormal="120" workbookViewId="0">
      <selection activeCell="I4" sqref="I4"/>
    </sheetView>
  </sheetViews>
  <sheetFormatPr defaultRowHeight="15" x14ac:dyDescent="0.25"/>
  <cols>
    <col min="1" max="1" width="37" style="26" customWidth="1"/>
    <col min="2" max="3" width="5.85546875" customWidth="1"/>
    <col min="4" max="4" width="6.140625" style="28" customWidth="1"/>
    <col min="5" max="5" width="12.7109375" customWidth="1"/>
    <col min="6" max="6" width="16" customWidth="1"/>
    <col min="7" max="7" width="12.85546875" customWidth="1"/>
  </cols>
  <sheetData>
    <row r="1" spans="1:6" ht="29.25" customHeight="1" x14ac:dyDescent="0.25">
      <c r="A1" s="29" t="s">
        <v>77</v>
      </c>
      <c r="B1" s="29"/>
      <c r="C1" s="29"/>
      <c r="D1" s="29"/>
      <c r="E1" s="29"/>
      <c r="F1" s="29"/>
    </row>
    <row r="2" spans="1:6" ht="33.75" x14ac:dyDescent="0.25">
      <c r="A2" s="2" t="s">
        <v>0</v>
      </c>
      <c r="B2" s="2" t="s">
        <v>1</v>
      </c>
      <c r="C2" s="2" t="s">
        <v>2</v>
      </c>
      <c r="D2" s="27" t="s">
        <v>3</v>
      </c>
      <c r="E2" s="2" t="s">
        <v>4</v>
      </c>
      <c r="F2" s="2" t="s">
        <v>5</v>
      </c>
    </row>
    <row r="3" spans="1:6" ht="22.5" customHeight="1" x14ac:dyDescent="0.25">
      <c r="A3" s="40" t="s">
        <v>78</v>
      </c>
      <c r="B3" s="40"/>
      <c r="C3" s="40"/>
      <c r="D3" s="40"/>
      <c r="E3" s="40"/>
      <c r="F3" s="40"/>
    </row>
    <row r="4" spans="1:6" ht="33.75" x14ac:dyDescent="0.25">
      <c r="A4" s="2" t="s">
        <v>73</v>
      </c>
      <c r="B4" s="2" t="s">
        <v>6</v>
      </c>
      <c r="C4" s="3"/>
      <c r="D4" s="27">
        <v>9</v>
      </c>
      <c r="E4" s="4"/>
      <c r="F4" s="4"/>
    </row>
    <row r="5" spans="1:6" ht="33.75" x14ac:dyDescent="0.25">
      <c r="A5" s="2" t="s">
        <v>72</v>
      </c>
      <c r="B5" s="2" t="s">
        <v>6</v>
      </c>
      <c r="C5" s="3"/>
      <c r="D5" s="27">
        <v>3</v>
      </c>
      <c r="E5" s="4"/>
      <c r="F5" s="4"/>
    </row>
    <row r="6" spans="1:6" ht="26.25" customHeight="1" x14ac:dyDescent="0.25">
      <c r="A6" s="39" t="s">
        <v>74</v>
      </c>
      <c r="B6" s="39"/>
      <c r="C6" s="39"/>
      <c r="D6" s="39"/>
      <c r="E6" s="39"/>
      <c r="F6" s="5">
        <f>SUM(F4:F5)</f>
        <v>0</v>
      </c>
    </row>
    <row r="7" spans="1:6" ht="22.5" customHeight="1" x14ac:dyDescent="0.25">
      <c r="A7" s="40" t="s">
        <v>75</v>
      </c>
      <c r="B7" s="40"/>
      <c r="C7" s="40"/>
      <c r="D7" s="40"/>
      <c r="E7" s="40"/>
      <c r="F7" s="40"/>
    </row>
    <row r="8" spans="1:6" ht="33.75" x14ac:dyDescent="0.25">
      <c r="A8" s="2" t="s">
        <v>7</v>
      </c>
      <c r="B8" s="2" t="s">
        <v>8</v>
      </c>
      <c r="C8" s="3"/>
      <c r="D8" s="27">
        <v>5</v>
      </c>
      <c r="E8" s="2"/>
      <c r="F8" s="6"/>
    </row>
    <row r="9" spans="1:6" ht="33.75" x14ac:dyDescent="0.25">
      <c r="A9" s="2" t="s">
        <v>9</v>
      </c>
      <c r="B9" s="2" t="s">
        <v>8</v>
      </c>
      <c r="C9" s="3"/>
      <c r="D9" s="27">
        <v>69</v>
      </c>
      <c r="E9" s="2"/>
      <c r="F9" s="4"/>
    </row>
    <row r="10" spans="1:6" ht="33.75" x14ac:dyDescent="0.25">
      <c r="A10" s="2" t="s">
        <v>10</v>
      </c>
      <c r="B10" s="2" t="s">
        <v>11</v>
      </c>
      <c r="C10" s="2">
        <v>2</v>
      </c>
      <c r="D10" s="27">
        <v>263</v>
      </c>
      <c r="E10" s="2"/>
      <c r="F10" s="2"/>
    </row>
    <row r="11" spans="1:6" ht="22.5" x14ac:dyDescent="0.25">
      <c r="A11" s="2" t="s">
        <v>12</v>
      </c>
      <c r="B11" s="2" t="s">
        <v>11</v>
      </c>
      <c r="C11" s="3"/>
      <c r="D11" s="27">
        <v>116</v>
      </c>
      <c r="E11" s="2"/>
      <c r="F11" s="4"/>
    </row>
    <row r="12" spans="1:6" ht="45" x14ac:dyDescent="0.25">
      <c r="A12" s="2" t="s">
        <v>13</v>
      </c>
      <c r="B12" s="2" t="s">
        <v>11</v>
      </c>
      <c r="C12" s="3"/>
      <c r="D12" s="27">
        <v>287</v>
      </c>
      <c r="E12" s="2"/>
      <c r="F12" s="4"/>
    </row>
    <row r="13" spans="1:6" ht="33.75" x14ac:dyDescent="0.25">
      <c r="A13" s="2" t="s">
        <v>14</v>
      </c>
      <c r="B13" s="2" t="s">
        <v>8</v>
      </c>
      <c r="C13" s="3"/>
      <c r="D13" s="27">
        <v>5</v>
      </c>
      <c r="E13" s="2"/>
      <c r="F13" s="6"/>
    </row>
    <row r="14" spans="1:6" ht="33.75" x14ac:dyDescent="0.25">
      <c r="A14" s="2" t="s">
        <v>15</v>
      </c>
      <c r="B14" s="2" t="s">
        <v>8</v>
      </c>
      <c r="C14" s="3"/>
      <c r="D14" s="27">
        <v>69</v>
      </c>
      <c r="E14" s="2"/>
      <c r="F14" s="2"/>
    </row>
    <row r="15" spans="1:6" ht="24" customHeight="1" x14ac:dyDescent="0.25">
      <c r="A15" s="39" t="s">
        <v>76</v>
      </c>
      <c r="B15" s="39"/>
      <c r="C15" s="39"/>
      <c r="D15" s="39"/>
      <c r="E15" s="39"/>
      <c r="F15" s="5">
        <f>SUM(F8:F14)</f>
        <v>0</v>
      </c>
    </row>
    <row r="16" spans="1:6" x14ac:dyDescent="0.25">
      <c r="A16" s="38" t="s">
        <v>24</v>
      </c>
      <c r="B16" s="38"/>
      <c r="C16" s="38"/>
      <c r="D16" s="38"/>
      <c r="E16" s="38"/>
      <c r="F16" s="38"/>
    </row>
    <row r="17" spans="1:6" ht="45" x14ac:dyDescent="0.25">
      <c r="A17" s="2" t="s">
        <v>16</v>
      </c>
      <c r="B17" s="2" t="s">
        <v>8</v>
      </c>
      <c r="C17" s="3"/>
      <c r="D17" s="27">
        <v>8</v>
      </c>
      <c r="E17" s="2"/>
      <c r="F17" s="2"/>
    </row>
    <row r="18" spans="1:6" ht="33.75" x14ac:dyDescent="0.25">
      <c r="A18" s="2" t="s">
        <v>17</v>
      </c>
      <c r="B18" s="2" t="s">
        <v>6</v>
      </c>
      <c r="C18" s="3"/>
      <c r="D18" s="27">
        <v>1</v>
      </c>
      <c r="E18" s="2"/>
      <c r="F18" s="2"/>
    </row>
    <row r="19" spans="1:6" ht="45" x14ac:dyDescent="0.25">
      <c r="A19" s="2" t="s">
        <v>18</v>
      </c>
      <c r="B19" s="2" t="s">
        <v>11</v>
      </c>
      <c r="C19" s="3"/>
      <c r="D19" s="27">
        <v>24</v>
      </c>
      <c r="E19" s="2"/>
      <c r="F19" s="4"/>
    </row>
    <row r="20" spans="1:6" ht="56.25" x14ac:dyDescent="0.25">
      <c r="A20" s="2" t="s">
        <v>19</v>
      </c>
      <c r="B20" s="2" t="s">
        <v>8</v>
      </c>
      <c r="C20" s="3"/>
      <c r="D20" s="27">
        <v>8</v>
      </c>
      <c r="E20" s="2"/>
      <c r="F20" s="2"/>
    </row>
    <row r="21" spans="1:6" ht="33.75" x14ac:dyDescent="0.25">
      <c r="A21" s="2" t="s">
        <v>20</v>
      </c>
      <c r="B21" s="2" t="s">
        <v>8</v>
      </c>
      <c r="C21" s="3"/>
      <c r="D21" s="27">
        <v>8</v>
      </c>
      <c r="E21" s="2"/>
      <c r="F21" s="2"/>
    </row>
    <row r="22" spans="1:6" x14ac:dyDescent="0.25">
      <c r="A22" s="39" t="s">
        <v>21</v>
      </c>
      <c r="B22" s="39"/>
      <c r="C22" s="39"/>
      <c r="D22" s="39"/>
      <c r="E22" s="39"/>
      <c r="F22" s="5">
        <f>SUM(F17:F21)</f>
        <v>0</v>
      </c>
    </row>
    <row r="23" spans="1:6" x14ac:dyDescent="0.25">
      <c r="A23" s="38" t="s">
        <v>22</v>
      </c>
      <c r="B23" s="38"/>
      <c r="C23" s="38"/>
      <c r="D23" s="38"/>
      <c r="E23" s="38"/>
      <c r="F23" s="38"/>
    </row>
    <row r="24" spans="1:6" ht="33.75" x14ac:dyDescent="0.25">
      <c r="A24" s="2" t="s">
        <v>23</v>
      </c>
      <c r="B24" s="2" t="s">
        <v>6</v>
      </c>
      <c r="C24" s="3"/>
      <c r="D24" s="27">
        <v>12</v>
      </c>
      <c r="E24" s="4"/>
      <c r="F24" s="4"/>
    </row>
    <row r="25" spans="1:6" ht="31.5" x14ac:dyDescent="0.25">
      <c r="A25" s="24" t="s">
        <v>25</v>
      </c>
      <c r="B25" s="7" t="s">
        <v>63</v>
      </c>
      <c r="C25" s="8"/>
      <c r="D25" s="15">
        <v>12</v>
      </c>
      <c r="E25" s="9"/>
      <c r="F25" s="10"/>
    </row>
    <row r="26" spans="1:6" ht="31.5" x14ac:dyDescent="0.25">
      <c r="A26" s="24" t="s">
        <v>26</v>
      </c>
      <c r="B26" s="7" t="s">
        <v>6</v>
      </c>
      <c r="C26" s="8"/>
      <c r="D26" s="15">
        <v>80</v>
      </c>
      <c r="E26" s="9"/>
      <c r="F26" s="11"/>
    </row>
    <row r="27" spans="1:6" ht="31.5" x14ac:dyDescent="0.25">
      <c r="A27" s="24" t="s">
        <v>27</v>
      </c>
      <c r="B27" s="7" t="s">
        <v>6</v>
      </c>
      <c r="C27" s="8"/>
      <c r="D27" s="15">
        <v>40</v>
      </c>
      <c r="E27" s="9"/>
      <c r="F27" s="11"/>
    </row>
    <row r="28" spans="1:6" ht="31.5" x14ac:dyDescent="0.25">
      <c r="A28" s="24" t="s">
        <v>28</v>
      </c>
      <c r="B28" s="7" t="s">
        <v>6</v>
      </c>
      <c r="C28" s="8"/>
      <c r="D28" s="15">
        <v>12</v>
      </c>
      <c r="E28" s="9"/>
      <c r="F28" s="10"/>
    </row>
    <row r="29" spans="1:6" x14ac:dyDescent="0.25">
      <c r="A29" s="34" t="s">
        <v>29</v>
      </c>
      <c r="B29" s="34"/>
      <c r="C29" s="34"/>
      <c r="D29" s="34"/>
      <c r="E29" s="34"/>
      <c r="F29" s="12">
        <f>SUM(F24:F28)</f>
        <v>0</v>
      </c>
    </row>
    <row r="30" spans="1:6" x14ac:dyDescent="0.25">
      <c r="A30" s="33" t="s">
        <v>30</v>
      </c>
      <c r="B30" s="33"/>
      <c r="C30" s="33"/>
      <c r="D30" s="33"/>
      <c r="E30" s="33"/>
      <c r="F30" s="33"/>
    </row>
    <row r="31" spans="1:6" ht="31.5" x14ac:dyDescent="0.25">
      <c r="A31" s="24" t="s">
        <v>31</v>
      </c>
      <c r="B31" s="7" t="s">
        <v>6</v>
      </c>
      <c r="C31" s="8"/>
      <c r="D31" s="15">
        <v>2</v>
      </c>
      <c r="E31" s="10"/>
      <c r="F31" s="10"/>
    </row>
    <row r="32" spans="1:6" ht="21" x14ac:dyDescent="0.25">
      <c r="A32" s="24" t="s">
        <v>32</v>
      </c>
      <c r="B32" s="7" t="s">
        <v>6</v>
      </c>
      <c r="C32" s="8"/>
      <c r="D32" s="15">
        <v>6</v>
      </c>
      <c r="E32" s="9"/>
      <c r="F32" s="10"/>
    </row>
    <row r="33" spans="1:6" ht="31.5" x14ac:dyDescent="0.25">
      <c r="A33" s="24" t="s">
        <v>33</v>
      </c>
      <c r="B33" s="7" t="s">
        <v>6</v>
      </c>
      <c r="C33" s="8"/>
      <c r="D33" s="15">
        <v>6</v>
      </c>
      <c r="E33" s="9"/>
      <c r="F33" s="9"/>
    </row>
    <row r="34" spans="1:6" ht="31.5" x14ac:dyDescent="0.25">
      <c r="A34" s="24" t="s">
        <v>34</v>
      </c>
      <c r="B34" s="7" t="s">
        <v>6</v>
      </c>
      <c r="C34" s="8"/>
      <c r="D34" s="15">
        <v>2</v>
      </c>
      <c r="E34" s="9"/>
      <c r="F34" s="9"/>
    </row>
    <row r="35" spans="1:6" ht="31.5" x14ac:dyDescent="0.25">
      <c r="A35" s="24" t="s">
        <v>35</v>
      </c>
      <c r="B35" s="7" t="s">
        <v>6</v>
      </c>
      <c r="C35" s="8"/>
      <c r="D35" s="15">
        <v>1</v>
      </c>
      <c r="E35" s="9"/>
      <c r="F35" s="9"/>
    </row>
    <row r="36" spans="1:6" ht="31.5" x14ac:dyDescent="0.25">
      <c r="A36" s="24" t="s">
        <v>36</v>
      </c>
      <c r="B36" s="7" t="s">
        <v>6</v>
      </c>
      <c r="C36" s="8"/>
      <c r="D36" s="15">
        <v>32</v>
      </c>
      <c r="E36" s="9"/>
      <c r="F36" s="9"/>
    </row>
    <row r="37" spans="1:6" ht="31.5" x14ac:dyDescent="0.25">
      <c r="A37" s="24" t="s">
        <v>37</v>
      </c>
      <c r="B37" s="7" t="s">
        <v>6</v>
      </c>
      <c r="C37" s="8"/>
      <c r="D37" s="15">
        <v>8</v>
      </c>
      <c r="E37" s="9"/>
      <c r="F37" s="11"/>
    </row>
    <row r="38" spans="1:6" ht="31.5" x14ac:dyDescent="0.25">
      <c r="A38" s="24" t="s">
        <v>38</v>
      </c>
      <c r="B38" s="7" t="s">
        <v>6</v>
      </c>
      <c r="C38" s="8"/>
      <c r="D38" s="15">
        <v>4</v>
      </c>
      <c r="E38" s="9"/>
      <c r="F38" s="9"/>
    </row>
    <row r="39" spans="1:6" ht="42" x14ac:dyDescent="0.25">
      <c r="A39" s="24" t="s">
        <v>39</v>
      </c>
      <c r="B39" s="7" t="s">
        <v>11</v>
      </c>
      <c r="C39" s="8"/>
      <c r="D39" s="15">
        <v>25</v>
      </c>
      <c r="E39" s="9"/>
      <c r="F39" s="9"/>
    </row>
    <row r="40" spans="1:6" x14ac:dyDescent="0.25">
      <c r="A40" s="34" t="s">
        <v>40</v>
      </c>
      <c r="B40" s="34"/>
      <c r="C40" s="34"/>
      <c r="D40" s="34"/>
      <c r="E40" s="34"/>
      <c r="F40" s="12">
        <f>SUM(F31:F38)</f>
        <v>0</v>
      </c>
    </row>
    <row r="41" spans="1:6" x14ac:dyDescent="0.25">
      <c r="A41" s="33" t="s">
        <v>41</v>
      </c>
      <c r="B41" s="33"/>
      <c r="C41" s="33"/>
      <c r="D41" s="33"/>
      <c r="E41" s="33"/>
      <c r="F41" s="33"/>
    </row>
    <row r="42" spans="1:6" ht="21" x14ac:dyDescent="0.25">
      <c r="A42" s="24" t="s">
        <v>42</v>
      </c>
      <c r="B42" s="7" t="s">
        <v>8</v>
      </c>
      <c r="C42" s="8"/>
      <c r="D42" s="15">
        <v>1</v>
      </c>
      <c r="E42" s="9"/>
      <c r="F42" s="11"/>
    </row>
    <row r="43" spans="1:6" ht="21" x14ac:dyDescent="0.25">
      <c r="A43" s="24" t="s">
        <v>43</v>
      </c>
      <c r="B43" s="7" t="s">
        <v>8</v>
      </c>
      <c r="C43" s="8"/>
      <c r="D43" s="15">
        <v>2</v>
      </c>
      <c r="E43" s="9"/>
      <c r="F43" s="9"/>
    </row>
    <row r="44" spans="1:6" ht="31.5" x14ac:dyDescent="0.25">
      <c r="A44" s="24" t="s">
        <v>44</v>
      </c>
      <c r="B44" s="7" t="s">
        <v>11</v>
      </c>
      <c r="C44" s="13">
        <v>2</v>
      </c>
      <c r="D44" s="15">
        <v>24</v>
      </c>
      <c r="E44" s="9"/>
      <c r="F44" s="9"/>
    </row>
    <row r="45" spans="1:6" ht="21" x14ac:dyDescent="0.25">
      <c r="A45" s="24" t="s">
        <v>45</v>
      </c>
      <c r="B45" s="7" t="s">
        <v>11</v>
      </c>
      <c r="C45" s="8"/>
      <c r="D45" s="15">
        <v>4</v>
      </c>
      <c r="E45" s="9"/>
      <c r="F45" s="9"/>
    </row>
    <row r="46" spans="1:6" ht="31.5" x14ac:dyDescent="0.25">
      <c r="A46" s="24" t="s">
        <v>46</v>
      </c>
      <c r="B46" s="7" t="s">
        <v>11</v>
      </c>
      <c r="C46" s="8"/>
      <c r="D46" s="15">
        <v>11</v>
      </c>
      <c r="E46" s="9"/>
      <c r="F46" s="9"/>
    </row>
    <row r="47" spans="1:6" ht="31.5" x14ac:dyDescent="0.25">
      <c r="A47" s="24" t="s">
        <v>47</v>
      </c>
      <c r="B47" s="7" t="s">
        <v>11</v>
      </c>
      <c r="C47" s="8"/>
      <c r="D47" s="15">
        <v>3</v>
      </c>
      <c r="E47" s="9"/>
      <c r="F47" s="9"/>
    </row>
    <row r="48" spans="1:6" ht="31.5" x14ac:dyDescent="0.25">
      <c r="A48" s="24" t="s">
        <v>48</v>
      </c>
      <c r="B48" s="7" t="s">
        <v>6</v>
      </c>
      <c r="C48" s="8"/>
      <c r="D48" s="15">
        <v>3</v>
      </c>
      <c r="E48" s="9"/>
      <c r="F48" s="9"/>
    </row>
    <row r="49" spans="1:6" ht="21" x14ac:dyDescent="0.25">
      <c r="A49" s="24" t="s">
        <v>49</v>
      </c>
      <c r="B49" s="7" t="s">
        <v>11</v>
      </c>
      <c r="C49" s="8"/>
      <c r="D49" s="15">
        <v>8</v>
      </c>
      <c r="E49" s="9"/>
      <c r="F49" s="9"/>
    </row>
    <row r="50" spans="1:6" ht="31.5" x14ac:dyDescent="0.25">
      <c r="A50" s="24" t="s">
        <v>50</v>
      </c>
      <c r="B50" s="7" t="s">
        <v>6</v>
      </c>
      <c r="C50" s="8"/>
      <c r="D50" s="15">
        <v>8</v>
      </c>
      <c r="E50" s="9"/>
      <c r="F50" s="9"/>
    </row>
    <row r="51" spans="1:6" ht="21" x14ac:dyDescent="0.25">
      <c r="A51" s="24" t="s">
        <v>51</v>
      </c>
      <c r="B51" s="7" t="s">
        <v>8</v>
      </c>
      <c r="C51" s="8"/>
      <c r="D51" s="15">
        <v>1</v>
      </c>
      <c r="E51" s="9"/>
      <c r="F51" s="9"/>
    </row>
    <row r="52" spans="1:6" ht="31.5" x14ac:dyDescent="0.25">
      <c r="A52" s="24" t="s">
        <v>52</v>
      </c>
      <c r="B52" s="7" t="s">
        <v>8</v>
      </c>
      <c r="C52" s="8"/>
      <c r="D52" s="15">
        <v>2</v>
      </c>
      <c r="E52" s="9"/>
      <c r="F52" s="9"/>
    </row>
    <row r="53" spans="1:6" x14ac:dyDescent="0.25">
      <c r="A53" s="34" t="s">
        <v>53</v>
      </c>
      <c r="B53" s="34"/>
      <c r="C53" s="34"/>
      <c r="D53" s="34"/>
      <c r="E53" s="34"/>
      <c r="F53" s="10">
        <f>SUM(F42:F52)</f>
        <v>0</v>
      </c>
    </row>
    <row r="54" spans="1:6" x14ac:dyDescent="0.25">
      <c r="A54" s="33" t="s">
        <v>54</v>
      </c>
      <c r="B54" s="33"/>
      <c r="C54" s="33"/>
      <c r="D54" s="33"/>
      <c r="E54" s="33"/>
      <c r="F54" s="33"/>
    </row>
    <row r="55" spans="1:6" ht="21" x14ac:dyDescent="0.25">
      <c r="A55" s="24" t="s">
        <v>55</v>
      </c>
      <c r="B55" s="7" t="s">
        <v>11</v>
      </c>
      <c r="C55" s="8"/>
      <c r="D55" s="15">
        <v>287</v>
      </c>
      <c r="E55" s="9"/>
      <c r="F55" s="10"/>
    </row>
    <row r="56" spans="1:6" ht="42" x14ac:dyDescent="0.25">
      <c r="A56" s="24" t="s">
        <v>56</v>
      </c>
      <c r="B56" s="7" t="s">
        <v>6</v>
      </c>
      <c r="C56" s="8"/>
      <c r="D56" s="15">
        <v>20</v>
      </c>
      <c r="E56" s="9"/>
      <c r="F56" s="9"/>
    </row>
    <row r="57" spans="1:6" x14ac:dyDescent="0.25">
      <c r="A57" s="34" t="s">
        <v>57</v>
      </c>
      <c r="B57" s="35"/>
      <c r="C57" s="35"/>
      <c r="D57" s="35"/>
      <c r="E57" s="35"/>
      <c r="F57" s="12">
        <f>SUM(F55:F56)</f>
        <v>0</v>
      </c>
    </row>
    <row r="58" spans="1:6" x14ac:dyDescent="0.25">
      <c r="A58" s="33" t="s">
        <v>58</v>
      </c>
      <c r="B58" s="33"/>
      <c r="C58" s="33"/>
      <c r="D58" s="33"/>
      <c r="E58" s="33"/>
      <c r="F58" s="33"/>
    </row>
    <row r="59" spans="1:6" ht="21" x14ac:dyDescent="0.25">
      <c r="A59" s="24" t="s">
        <v>59</v>
      </c>
      <c r="B59" s="14" t="s">
        <v>60</v>
      </c>
      <c r="C59" s="8"/>
      <c r="D59" s="15">
        <v>1</v>
      </c>
      <c r="E59" s="9"/>
      <c r="F59" s="9"/>
    </row>
    <row r="60" spans="1:6" ht="21" x14ac:dyDescent="0.25">
      <c r="A60" s="24" t="s">
        <v>61</v>
      </c>
      <c r="B60" s="14" t="s">
        <v>60</v>
      </c>
      <c r="C60" s="8"/>
      <c r="D60" s="15">
        <v>3</v>
      </c>
      <c r="E60" s="9"/>
      <c r="F60" s="9"/>
    </row>
    <row r="61" spans="1:6" ht="31.5" x14ac:dyDescent="0.25">
      <c r="A61" s="24" t="s">
        <v>62</v>
      </c>
      <c r="B61" s="14" t="s">
        <v>60</v>
      </c>
      <c r="C61" s="8"/>
      <c r="D61" s="15">
        <v>1</v>
      </c>
      <c r="E61" s="9"/>
      <c r="F61" s="9"/>
    </row>
    <row r="62" spans="1:6" ht="15" customHeight="1" x14ac:dyDescent="0.25">
      <c r="A62" s="36" t="s">
        <v>64</v>
      </c>
      <c r="B62" s="30" t="s">
        <v>60</v>
      </c>
      <c r="C62" s="37"/>
      <c r="D62" s="31">
        <v>2</v>
      </c>
      <c r="E62" s="30"/>
      <c r="F62" s="30"/>
    </row>
    <row r="63" spans="1:6" x14ac:dyDescent="0.25">
      <c r="A63" s="36"/>
      <c r="B63" s="30"/>
      <c r="C63" s="37"/>
      <c r="D63" s="31"/>
      <c r="E63" s="30"/>
      <c r="F63" s="30"/>
    </row>
    <row r="64" spans="1:6" ht="33.75" x14ac:dyDescent="0.25">
      <c r="A64" s="25" t="s">
        <v>65</v>
      </c>
      <c r="B64" s="16" t="s">
        <v>6</v>
      </c>
      <c r="C64" s="8"/>
      <c r="D64" s="15">
        <v>1</v>
      </c>
      <c r="E64" s="17"/>
      <c r="F64" s="17"/>
    </row>
    <row r="65" spans="1:7" ht="33.75" x14ac:dyDescent="0.25">
      <c r="A65" s="25" t="s">
        <v>66</v>
      </c>
      <c r="B65" s="16" t="s">
        <v>6</v>
      </c>
      <c r="C65" s="8"/>
      <c r="D65" s="15">
        <v>3</v>
      </c>
      <c r="E65" s="18"/>
      <c r="F65" s="19"/>
    </row>
    <row r="66" spans="1:7" x14ac:dyDescent="0.25">
      <c r="A66" s="32" t="s">
        <v>67</v>
      </c>
      <c r="B66" s="32"/>
      <c r="C66" s="32"/>
      <c r="D66" s="32"/>
      <c r="E66" s="32"/>
      <c r="F66" s="20">
        <f>SUM(F59:F65)</f>
        <v>0</v>
      </c>
    </row>
    <row r="67" spans="1:7" ht="22.5" x14ac:dyDescent="0.25">
      <c r="A67" s="21" t="s">
        <v>69</v>
      </c>
      <c r="B67" s="21"/>
      <c r="C67" s="21"/>
      <c r="D67" s="21"/>
      <c r="E67" s="21"/>
      <c r="F67" s="17"/>
      <c r="G67" s="1"/>
    </row>
    <row r="68" spans="1:7" x14ac:dyDescent="0.25">
      <c r="A68" s="30" t="s">
        <v>70</v>
      </c>
      <c r="B68" s="30"/>
      <c r="C68" s="30"/>
      <c r="D68" s="30"/>
      <c r="E68" s="30"/>
      <c r="F68" s="22"/>
      <c r="G68" s="1"/>
    </row>
    <row r="69" spans="1:7" x14ac:dyDescent="0.25">
      <c r="A69" s="19" t="s">
        <v>71</v>
      </c>
      <c r="B69" s="19"/>
      <c r="C69" s="19"/>
      <c r="D69" s="19"/>
      <c r="E69" s="19"/>
      <c r="F69" s="23">
        <f>F70-F68</f>
        <v>0</v>
      </c>
      <c r="G69" s="1"/>
    </row>
    <row r="70" spans="1:7" x14ac:dyDescent="0.25">
      <c r="A70" s="30" t="s">
        <v>68</v>
      </c>
      <c r="B70" s="30"/>
      <c r="C70" s="30"/>
      <c r="D70" s="30"/>
      <c r="E70" s="30"/>
      <c r="F70" s="23">
        <f xml:space="preserve"> F68*1.23</f>
        <v>0</v>
      </c>
    </row>
  </sheetData>
  <mergeCells count="25">
    <mergeCell ref="A3:F3"/>
    <mergeCell ref="A7:F7"/>
    <mergeCell ref="A16:F16"/>
    <mergeCell ref="A54:F54"/>
    <mergeCell ref="A40:E40"/>
    <mergeCell ref="A23:F23"/>
    <mergeCell ref="A6:E6"/>
    <mergeCell ref="A15:E15"/>
    <mergeCell ref="A22:E22"/>
    <mergeCell ref="A1:F1"/>
    <mergeCell ref="A68:E68"/>
    <mergeCell ref="A70:E70"/>
    <mergeCell ref="D62:D63"/>
    <mergeCell ref="A66:E66"/>
    <mergeCell ref="A58:F58"/>
    <mergeCell ref="A29:E29"/>
    <mergeCell ref="A53:E53"/>
    <mergeCell ref="A57:E57"/>
    <mergeCell ref="A62:A63"/>
    <mergeCell ref="B62:B63"/>
    <mergeCell ref="C62:C63"/>
    <mergeCell ref="E62:E63"/>
    <mergeCell ref="F62:F63"/>
    <mergeCell ref="A30:F30"/>
    <mergeCell ref="A41:F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wkarp</dc:creator>
  <cp:lastModifiedBy>wkarp</cp:lastModifiedBy>
  <cp:lastPrinted>2014-06-17T12:35:00Z</cp:lastPrinted>
  <dcterms:created xsi:type="dcterms:W3CDTF">2014-06-17T08:30:49Z</dcterms:created>
  <dcterms:modified xsi:type="dcterms:W3CDTF">2014-06-17T12:40:42Z</dcterms:modified>
</cp:coreProperties>
</file>